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ntt-Diagramm" sheetId="1" state="visible" r:id="rId1"/>
    <sheet xmlns:r="http://schemas.openxmlformats.org/officeDocument/2006/relationships" name="Anleitu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D.MM.YYYY"/>
    <numFmt numFmtId="166" formatCode="TT.MM."/>
    <numFmt numFmtId="167" formatCode="0 %"/>
  </numFmts>
  <fonts count="11">
    <font>
      <name val="Calibri"/>
      <family val="2"/>
      <color theme="1"/>
      <sz val="11"/>
      <scheme val="minor"/>
    </font>
    <font>
      <name val="Calibri"/>
      <b val="1"/>
      <color rgb="000070F9"/>
      <sz val="16"/>
    </font>
    <font>
      <name val="Calibri"/>
      <color rgb="005D5D61"/>
      <sz val="9"/>
    </font>
    <font>
      <name val="Calibri"/>
      <b val="1"/>
    </font>
    <font>
      <name val="Calibri"/>
      <i val="1"/>
      <color rgb="005D5D61"/>
      <sz val="9"/>
    </font>
    <font>
      <name val="Calibri"/>
      <b val="1"/>
      <color rgb="00FFFFFF"/>
    </font>
    <font>
      <name val="Calibri"/>
      <b val="1"/>
      <color rgb="005D5D61"/>
      <sz val="8"/>
    </font>
    <font>
      <name val="Calibri"/>
      <b val="1"/>
      <color rgb="00FFFFFF"/>
      <sz val="8"/>
    </font>
    <font>
      <name val="Calibri"/>
      <b val="1"/>
      <sz val="9"/>
    </font>
    <font>
      <name val="Calibri"/>
      <color rgb="00000000"/>
      <sz val="11"/>
    </font>
    <font>
      <name val="Calibri"/>
      <color rgb="005D5D61"/>
      <sz val="10"/>
    </font>
  </fonts>
  <fills count="6">
    <fill>
      <patternFill/>
    </fill>
    <fill>
      <patternFill patternType="gray125"/>
    </fill>
    <fill>
      <patternFill patternType="solid">
        <fgColor rgb="00FFD75E"/>
      </patternFill>
    </fill>
    <fill>
      <patternFill patternType="solid">
        <fgColor rgb="000070F9"/>
      </patternFill>
    </fill>
    <fill>
      <patternFill patternType="solid">
        <fgColor rgb="00F1BF00"/>
      </patternFill>
    </fill>
    <fill>
      <patternFill patternType="solid">
        <fgColor rgb="00E3E2E6"/>
      </patternFill>
    </fill>
  </fills>
  <borders count="2">
    <border>
      <left/>
      <right/>
      <top/>
      <bottom/>
      <diagonal/>
    </border>
    <border>
      <left style="thin">
        <color rgb="00C7C6CA"/>
      </left>
      <right style="thin">
        <color rgb="00C7C6CA"/>
      </right>
      <top style="thin">
        <color rgb="00C7C6CA"/>
      </top>
      <bottom style="thin">
        <color rgb="00C7C6CA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5" fontId="0" fillId="2" borderId="1" pivotButton="0" quotePrefix="0" xfId="0"/>
    <xf numFmtId="0" fontId="4" fillId="0" borderId="0" pivotButton="0" quotePrefix="0" xfId="0"/>
    <xf numFmtId="0" fontId="6" fillId="0" borderId="0" applyAlignment="1" pivotButton="0" quotePrefix="0" xfId="0">
      <alignment horizontal="center"/>
    </xf>
    <xf numFmtId="0" fontId="5" fillId="3" borderId="1" applyAlignment="1" pivotButton="0" quotePrefix="0" xfId="0">
      <alignment vertical="center" wrapText="1"/>
    </xf>
    <xf numFmtId="166" fontId="7" fillId="3" borderId="1" applyAlignment="1" pivotButton="0" quotePrefix="0" xfId="0">
      <alignment horizontal="center"/>
    </xf>
    <xf numFmtId="0" fontId="0" fillId="0" borderId="1" pivotButton="0" quotePrefix="0" xfId="0"/>
    <xf numFmtId="165" fontId="0" fillId="0" borderId="1" pivotButton="0" quotePrefix="0" xfId="0"/>
    <xf numFmtId="1" fontId="0" fillId="0" borderId="1" pivotButton="0" quotePrefix="0" xfId="0"/>
    <xf numFmtId="167" fontId="0" fillId="0" borderId="1" pivotButton="0" quotePrefix="0" xfId="0"/>
    <xf numFmtId="0" fontId="8" fillId="0" borderId="0" pivotButton="0" quotePrefix="0" xfId="0"/>
    <xf numFmtId="0" fontId="0" fillId="3" borderId="1" pivotButton="0" quotePrefix="0" xfId="0"/>
    <xf numFmtId="0" fontId="0" fillId="4" borderId="1" pivotButton="0" quotePrefix="0" xfId="0"/>
    <xf numFmtId="0" fontId="0" fillId="5" borderId="1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dxfs count="4">
    <dxf>
      <fill>
        <patternFill patternType="solid">
          <fgColor rgb="00F1BF00"/>
          <bgColor rgb="00F1BF00"/>
        </patternFill>
      </fill>
    </dxf>
    <dxf>
      <fill>
        <patternFill patternType="solid">
          <fgColor rgb="000070F9"/>
          <bgColor rgb="000070F9"/>
        </patternFill>
      </fill>
    </dxf>
    <dxf>
      <fill>
        <patternFill patternType="solid">
          <fgColor rgb="00E3E2E6"/>
          <bgColor rgb="00E3E2E6"/>
        </patternFill>
      </fill>
    </dxf>
    <dxf>
      <fill>
        <patternFill patternType="solid">
          <fgColor rgb="00D8FFC2"/>
          <bgColor rgb="00D8FFC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29"/>
  <sheetViews>
    <sheetView workbookViewId="0">
      <pane xSplit="8" ySplit="6" topLeftCell="I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34" customWidth="1" min="2" max="2"/>
    <col width="18" customWidth="1" min="3" max="3"/>
    <col width="12" customWidth="1" min="4" max="4"/>
    <col width="12" customWidth="1" min="5" max="5"/>
    <col width="11" customWidth="1" min="6" max="6"/>
    <col width="11" customWidth="1" min="7" max="7"/>
    <col width="12" customWidth="1" min="8" max="8"/>
    <col width="4.6" customWidth="1" min="9" max="9"/>
    <col width="4.6" customWidth="1" min="10" max="10"/>
    <col width="4.6" customWidth="1" min="11" max="11"/>
    <col width="4.6" customWidth="1" min="12" max="12"/>
    <col width="4.6" customWidth="1" min="13" max="13"/>
    <col width="4.6" customWidth="1" min="14" max="14"/>
    <col width="4.6" customWidth="1" min="15" max="15"/>
    <col width="4.6" customWidth="1" min="16" max="16"/>
    <col width="4.6" customWidth="1" min="17" max="17"/>
    <col width="4.6" customWidth="1" min="18" max="18"/>
    <col width="4.6" customWidth="1" min="19" max="19"/>
    <col width="4.6" customWidth="1" min="20" max="20"/>
    <col width="4.6" customWidth="1" min="21" max="21"/>
    <col width="4.6" customWidth="1" min="22" max="22"/>
    <col width="4.6" customWidth="1" min="23" max="23"/>
    <col width="4.6" customWidth="1" min="24" max="24"/>
    <col width="4.6" customWidth="1" min="25" max="25"/>
    <col width="4.6" customWidth="1" min="26" max="26"/>
    <col width="4.6" customWidth="1" min="27" max="27"/>
    <col width="4.6" customWidth="1" min="28" max="28"/>
  </cols>
  <sheetData>
    <row r="1">
      <c r="A1" s="1" t="inlineStr">
        <is>
          <t>Gantt-Diagramm</t>
        </is>
      </c>
    </row>
    <row r="2">
      <c r="A2" s="2" t="inlineStr">
        <is>
          <t>Start und Ende eintragen – die Balken rechts erscheinen automatisch. Start = Ende ergibt einen Meilenstein.</t>
        </is>
      </c>
    </row>
    <row r="4">
      <c r="B4" s="3" t="inlineStr">
        <is>
          <t>Projektstart (Montag):</t>
        </is>
      </c>
      <c r="D4" s="4" t="n">
        <v>46237</v>
      </c>
      <c r="E4" s="5" t="inlineStr">
        <is>
          <t>← hier anpassen, die Zeitachse folgt</t>
        </is>
      </c>
    </row>
    <row r="5">
      <c r="I5" s="6">
        <f>"KW "&amp;ISOWEEKNUM(I6)</f>
        <v/>
      </c>
      <c r="J5" s="6">
        <f>"KW "&amp;ISOWEEKNUM(J6)</f>
        <v/>
      </c>
      <c r="K5" s="6">
        <f>"KW "&amp;ISOWEEKNUM(K6)</f>
        <v/>
      </c>
      <c r="L5" s="6">
        <f>"KW "&amp;ISOWEEKNUM(L6)</f>
        <v/>
      </c>
      <c r="M5" s="6">
        <f>"KW "&amp;ISOWEEKNUM(M6)</f>
        <v/>
      </c>
      <c r="N5" s="6">
        <f>"KW "&amp;ISOWEEKNUM(N6)</f>
        <v/>
      </c>
      <c r="O5" s="6">
        <f>"KW "&amp;ISOWEEKNUM(O6)</f>
        <v/>
      </c>
      <c r="P5" s="6">
        <f>"KW "&amp;ISOWEEKNUM(P6)</f>
        <v/>
      </c>
      <c r="Q5" s="6">
        <f>"KW "&amp;ISOWEEKNUM(Q6)</f>
        <v/>
      </c>
      <c r="R5" s="6">
        <f>"KW "&amp;ISOWEEKNUM(R6)</f>
        <v/>
      </c>
      <c r="S5" s="6">
        <f>"KW "&amp;ISOWEEKNUM(S6)</f>
        <v/>
      </c>
      <c r="T5" s="6">
        <f>"KW "&amp;ISOWEEKNUM(T6)</f>
        <v/>
      </c>
      <c r="U5" s="6">
        <f>"KW "&amp;ISOWEEKNUM(U6)</f>
        <v/>
      </c>
      <c r="V5" s="6">
        <f>"KW "&amp;ISOWEEKNUM(V6)</f>
        <v/>
      </c>
      <c r="W5" s="6">
        <f>"KW "&amp;ISOWEEKNUM(W6)</f>
        <v/>
      </c>
      <c r="X5" s="6">
        <f>"KW "&amp;ISOWEEKNUM(X6)</f>
        <v/>
      </c>
      <c r="Y5" s="6">
        <f>"KW "&amp;ISOWEEKNUM(Y6)</f>
        <v/>
      </c>
      <c r="Z5" s="6">
        <f>"KW "&amp;ISOWEEKNUM(Z6)</f>
        <v/>
      </c>
      <c r="AA5" s="6">
        <f>"KW "&amp;ISOWEEKNUM(AA6)</f>
        <v/>
      </c>
      <c r="AB5" s="6">
        <f>"KW "&amp;ISOWEEKNUM(AB6)</f>
        <v/>
      </c>
    </row>
    <row r="6" ht="26" customHeight="1">
      <c r="A6" s="7" t="inlineStr">
        <is>
          <t>Nr.</t>
        </is>
      </c>
      <c r="B6" s="7" t="inlineStr">
        <is>
          <t>Vorgang</t>
        </is>
      </c>
      <c r="C6" s="7" t="inlineStr">
        <is>
          <t>Verantwortlich</t>
        </is>
      </c>
      <c r="D6" s="7" t="inlineStr">
        <is>
          <t>Start</t>
        </is>
      </c>
      <c r="E6" s="7" t="inlineStr">
        <is>
          <t>Ende</t>
        </is>
      </c>
      <c r="F6" s="7" t="inlineStr">
        <is>
          <t>Dauer (AT)</t>
        </is>
      </c>
      <c r="G6" s="7" t="inlineStr">
        <is>
          <t>Fortschritt</t>
        </is>
      </c>
      <c r="H6" s="7" t="inlineStr">
        <is>
          <t>Status</t>
        </is>
      </c>
      <c r="I6" s="8">
        <f>$D$4</f>
        <v/>
      </c>
      <c r="J6" s="8">
        <f>I6+7</f>
        <v/>
      </c>
      <c r="K6" s="8">
        <f>J6+7</f>
        <v/>
      </c>
      <c r="L6" s="8">
        <f>K6+7</f>
        <v/>
      </c>
      <c r="M6" s="8">
        <f>L6+7</f>
        <v/>
      </c>
      <c r="N6" s="8">
        <f>M6+7</f>
        <v/>
      </c>
      <c r="O6" s="8">
        <f>N6+7</f>
        <v/>
      </c>
      <c r="P6" s="8">
        <f>O6+7</f>
        <v/>
      </c>
      <c r="Q6" s="8">
        <f>P6+7</f>
        <v/>
      </c>
      <c r="R6" s="8">
        <f>Q6+7</f>
        <v/>
      </c>
      <c r="S6" s="8">
        <f>R6+7</f>
        <v/>
      </c>
      <c r="T6" s="8">
        <f>S6+7</f>
        <v/>
      </c>
      <c r="U6" s="8">
        <f>T6+7</f>
        <v/>
      </c>
      <c r="V6" s="8">
        <f>U6+7</f>
        <v/>
      </c>
      <c r="W6" s="8">
        <f>V6+7</f>
        <v/>
      </c>
      <c r="X6" s="8">
        <f>W6+7</f>
        <v/>
      </c>
      <c r="Y6" s="8">
        <f>X6+7</f>
        <v/>
      </c>
      <c r="Z6" s="8">
        <f>Y6+7</f>
        <v/>
      </c>
      <c r="AA6" s="8">
        <f>Z6+7</f>
        <v/>
      </c>
      <c r="AB6" s="8">
        <f>AA6+7</f>
        <v/>
      </c>
    </row>
    <row r="7">
      <c r="A7" s="9" t="n">
        <v>1</v>
      </c>
      <c r="B7" s="9" t="inlineStr">
        <is>
          <t>Anforderungen erheben</t>
        </is>
      </c>
      <c r="C7" s="9" t="inlineStr">
        <is>
          <t>Fachbereich</t>
        </is>
      </c>
      <c r="D7" s="10">
        <f>$D$4+0</f>
        <v/>
      </c>
      <c r="E7" s="10">
        <f>$D$4+9</f>
        <v/>
      </c>
      <c r="F7" s="11">
        <f>IF(OR(D7="",E7=""),"",NETWORKDAYS(D7,E7))</f>
        <v/>
      </c>
      <c r="G7" s="12" t="n">
        <v>0.6</v>
      </c>
      <c r="H7" s="9" t="inlineStr">
        <is>
          <t>offen</t>
        </is>
      </c>
      <c r="I7" s="9" t="n"/>
      <c r="J7" s="9" t="n"/>
      <c r="K7" s="9" t="n"/>
      <c r="L7" s="9" t="n"/>
      <c r="M7" s="9" t="n"/>
      <c r="N7" s="9" t="n"/>
      <c r="O7" s="9" t="n"/>
      <c r="P7" s="9" t="n"/>
      <c r="Q7" s="9" t="n"/>
      <c r="R7" s="9" t="n"/>
      <c r="S7" s="9" t="n"/>
      <c r="T7" s="9" t="n"/>
      <c r="U7" s="9" t="n"/>
      <c r="V7" s="9" t="n"/>
      <c r="W7" s="9" t="n"/>
      <c r="X7" s="9" t="n"/>
      <c r="Y7" s="9" t="n"/>
      <c r="Z7" s="9" t="n"/>
      <c r="AA7" s="9" t="n"/>
      <c r="AB7" s="9" t="n"/>
    </row>
    <row r="8">
      <c r="A8" s="9" t="n">
        <v>2</v>
      </c>
      <c r="B8" s="9" t="inlineStr">
        <is>
          <t>Konzept erstellen</t>
        </is>
      </c>
      <c r="C8" s="9" t="inlineStr">
        <is>
          <t>Projektteam</t>
        </is>
      </c>
      <c r="D8" s="10">
        <f>$D$4+7</f>
        <v/>
      </c>
      <c r="E8" s="10">
        <f>$D$4+18</f>
        <v/>
      </c>
      <c r="F8" s="11">
        <f>IF(OR(D8="",E8=""),"",NETWORKDAYS(D8,E8))</f>
        <v/>
      </c>
      <c r="G8" s="12" t="n">
        <v>0.3</v>
      </c>
      <c r="H8" s="9" t="inlineStr">
        <is>
          <t>offen</t>
        </is>
      </c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9" t="n"/>
      <c r="AA8" s="9" t="n"/>
      <c r="AB8" s="9" t="n"/>
    </row>
    <row r="9">
      <c r="A9" s="9" t="n">
        <v>3</v>
      </c>
      <c r="B9" s="9" t="inlineStr">
        <is>
          <t>Konzept abgenommen</t>
        </is>
      </c>
      <c r="C9" s="9" t="inlineStr">
        <is>
          <t>Auftraggeber</t>
        </is>
      </c>
      <c r="D9" s="10">
        <f>$D$4+18</f>
        <v/>
      </c>
      <c r="E9" s="10">
        <f>$D$4+18</f>
        <v/>
      </c>
      <c r="F9" s="11">
        <f>IF(OR(D9="",E9=""),"",NETWORKDAYS(D9,E9))</f>
        <v/>
      </c>
      <c r="G9" s="12" t="n">
        <v>0</v>
      </c>
      <c r="H9" s="9" t="inlineStr">
        <is>
          <t>offen</t>
        </is>
      </c>
      <c r="I9" s="9" t="n"/>
      <c r="J9" s="9" t="n"/>
      <c r="K9" s="9" t="n"/>
      <c r="L9" s="9" t="n"/>
      <c r="M9" s="9" t="n"/>
      <c r="N9" s="9" t="n"/>
      <c r="O9" s="9" t="n"/>
      <c r="P9" s="9" t="n"/>
      <c r="Q9" s="9" t="n"/>
      <c r="R9" s="9" t="n"/>
      <c r="S9" s="9" t="n"/>
      <c r="T9" s="9" t="n"/>
      <c r="U9" s="9" t="n"/>
      <c r="V9" s="9" t="n"/>
      <c r="W9" s="9" t="n"/>
      <c r="X9" s="9" t="n"/>
      <c r="Y9" s="9" t="n"/>
      <c r="Z9" s="9" t="n"/>
      <c r="AA9" s="9" t="n"/>
      <c r="AB9" s="9" t="n"/>
    </row>
    <row r="10">
      <c r="A10" s="9" t="n">
        <v>4</v>
      </c>
      <c r="B10" s="9" t="inlineStr">
        <is>
          <t>Umsetzung</t>
        </is>
      </c>
      <c r="C10" s="9" t="inlineStr">
        <is>
          <t>Entwicklung</t>
        </is>
      </c>
      <c r="D10" s="10">
        <f>$D$4+21</f>
        <v/>
      </c>
      <c r="E10" s="10">
        <f>$D$4+60</f>
        <v/>
      </c>
      <c r="F10" s="11">
        <f>IF(OR(D10="",E10=""),"",NETWORKDAYS(D10,E10))</f>
        <v/>
      </c>
      <c r="G10" s="12" t="n">
        <v>0</v>
      </c>
      <c r="H10" s="9" t="inlineStr">
        <is>
          <t>offen</t>
        </is>
      </c>
      <c r="I10" s="9" t="n"/>
      <c r="J10" s="9" t="n"/>
      <c r="K10" s="9" t="n"/>
      <c r="L10" s="9" t="n"/>
      <c r="M10" s="9" t="n"/>
      <c r="N10" s="9" t="n"/>
      <c r="O10" s="9" t="n"/>
      <c r="P10" s="9" t="n"/>
      <c r="Q10" s="9" t="n"/>
      <c r="R10" s="9" t="n"/>
      <c r="S10" s="9" t="n"/>
      <c r="T10" s="9" t="n"/>
      <c r="U10" s="9" t="n"/>
      <c r="V10" s="9" t="n"/>
      <c r="W10" s="9" t="n"/>
      <c r="X10" s="9" t="n"/>
      <c r="Y10" s="9" t="n"/>
      <c r="Z10" s="9" t="n"/>
      <c r="AA10" s="9" t="n"/>
      <c r="AB10" s="9" t="n"/>
    </row>
    <row r="11">
      <c r="A11" s="9" t="n">
        <v>5</v>
      </c>
      <c r="B11" s="9" t="inlineStr">
        <is>
          <t>Test</t>
        </is>
      </c>
      <c r="C11" s="9" t="inlineStr">
        <is>
          <t>QS</t>
        </is>
      </c>
      <c r="D11" s="10">
        <f>$D$4+56</f>
        <v/>
      </c>
      <c r="E11" s="10">
        <f>$D$4+74</f>
        <v/>
      </c>
      <c r="F11" s="11">
        <f>IF(OR(D11="",E11=""),"",NETWORKDAYS(D11,E11))</f>
        <v/>
      </c>
      <c r="G11" s="12" t="n">
        <v>0</v>
      </c>
      <c r="H11" s="9" t="inlineStr">
        <is>
          <t>offen</t>
        </is>
      </c>
      <c r="I11" s="9" t="n"/>
      <c r="J11" s="9" t="n"/>
      <c r="K11" s="9" t="n"/>
      <c r="L11" s="9" t="n"/>
      <c r="M11" s="9" t="n"/>
      <c r="N11" s="9" t="n"/>
      <c r="O11" s="9" t="n"/>
      <c r="P11" s="9" t="n"/>
      <c r="Q11" s="9" t="n"/>
      <c r="R11" s="9" t="n"/>
      <c r="S11" s="9" t="n"/>
      <c r="T11" s="9" t="n"/>
      <c r="U11" s="9" t="n"/>
      <c r="V11" s="9" t="n"/>
      <c r="W11" s="9" t="n"/>
      <c r="X11" s="9" t="n"/>
      <c r="Y11" s="9" t="n"/>
      <c r="Z11" s="9" t="n"/>
      <c r="AA11" s="9" t="n"/>
      <c r="AB11" s="9" t="n"/>
    </row>
    <row r="12">
      <c r="A12" s="9" t="n">
        <v>6</v>
      </c>
      <c r="B12" s="9" t="inlineStr">
        <is>
          <t>Go-live</t>
        </is>
      </c>
      <c r="C12" s="9" t="inlineStr">
        <is>
          <t>Projektteam</t>
        </is>
      </c>
      <c r="D12" s="10">
        <f>$D$4+77</f>
        <v/>
      </c>
      <c r="E12" s="10">
        <f>$D$4+77</f>
        <v/>
      </c>
      <c r="F12" s="11">
        <f>IF(OR(D12="",E12=""),"",NETWORKDAYS(D12,E12))</f>
        <v/>
      </c>
      <c r="G12" s="12" t="n">
        <v>0</v>
      </c>
      <c r="H12" s="9" t="inlineStr">
        <is>
          <t>offen</t>
        </is>
      </c>
      <c r="I12" s="9" t="n"/>
      <c r="J12" s="9" t="n"/>
      <c r="K12" s="9" t="n"/>
      <c r="L12" s="9" t="n"/>
      <c r="M12" s="9" t="n"/>
      <c r="N12" s="9" t="n"/>
      <c r="O12" s="9" t="n"/>
      <c r="P12" s="9" t="n"/>
      <c r="Q12" s="9" t="n"/>
      <c r="R12" s="9" t="n"/>
      <c r="S12" s="9" t="n"/>
      <c r="T12" s="9" t="n"/>
      <c r="U12" s="9" t="n"/>
      <c r="V12" s="9" t="n"/>
      <c r="W12" s="9" t="n"/>
      <c r="X12" s="9" t="n"/>
      <c r="Y12" s="9" t="n"/>
      <c r="Z12" s="9" t="n"/>
      <c r="AA12" s="9" t="n"/>
      <c r="AB12" s="9" t="n"/>
    </row>
    <row r="13">
      <c r="A13" s="9" t="n">
        <v>7</v>
      </c>
      <c r="B13" s="9" t="n"/>
      <c r="C13" s="9" t="n"/>
      <c r="D13" s="10" t="n"/>
      <c r="E13" s="10" t="n"/>
      <c r="F13" s="11">
        <f>IF(OR(D13="",E13=""),"",NETWORKDAYS(D13,E13))</f>
        <v/>
      </c>
      <c r="G13" s="12" t="n"/>
      <c r="H13" s="9" t="n"/>
      <c r="I13" s="9" t="n"/>
      <c r="J13" s="9" t="n"/>
      <c r="K13" s="9" t="n"/>
      <c r="L13" s="9" t="n"/>
      <c r="M13" s="9" t="n"/>
      <c r="N13" s="9" t="n"/>
      <c r="O13" s="9" t="n"/>
      <c r="P13" s="9" t="n"/>
      <c r="Q13" s="9" t="n"/>
      <c r="R13" s="9" t="n"/>
      <c r="S13" s="9" t="n"/>
      <c r="T13" s="9" t="n"/>
      <c r="U13" s="9" t="n"/>
      <c r="V13" s="9" t="n"/>
      <c r="W13" s="9" t="n"/>
      <c r="X13" s="9" t="n"/>
      <c r="Y13" s="9" t="n"/>
      <c r="Z13" s="9" t="n"/>
      <c r="AA13" s="9" t="n"/>
      <c r="AB13" s="9" t="n"/>
    </row>
    <row r="14">
      <c r="A14" s="9" t="n">
        <v>8</v>
      </c>
      <c r="B14" s="9" t="n"/>
      <c r="C14" s="9" t="n"/>
      <c r="D14" s="10" t="n"/>
      <c r="E14" s="10" t="n"/>
      <c r="F14" s="11">
        <f>IF(OR(D14="",E14=""),"",NETWORKDAYS(D14,E14))</f>
        <v/>
      </c>
      <c r="G14" s="12" t="n"/>
      <c r="H14" s="9" t="n"/>
      <c r="I14" s="9" t="n"/>
      <c r="J14" s="9" t="n"/>
      <c r="K14" s="9" t="n"/>
      <c r="L14" s="9" t="n"/>
      <c r="M14" s="9" t="n"/>
      <c r="N14" s="9" t="n"/>
      <c r="O14" s="9" t="n"/>
      <c r="P14" s="9" t="n"/>
      <c r="Q14" s="9" t="n"/>
      <c r="R14" s="9" t="n"/>
      <c r="S14" s="9" t="n"/>
      <c r="T14" s="9" t="n"/>
      <c r="U14" s="9" t="n"/>
      <c r="V14" s="9" t="n"/>
      <c r="W14" s="9" t="n"/>
      <c r="X14" s="9" t="n"/>
      <c r="Y14" s="9" t="n"/>
      <c r="Z14" s="9" t="n"/>
      <c r="AA14" s="9" t="n"/>
      <c r="AB14" s="9" t="n"/>
    </row>
    <row r="15">
      <c r="A15" s="9" t="n">
        <v>9</v>
      </c>
      <c r="B15" s="9" t="n"/>
      <c r="C15" s="9" t="n"/>
      <c r="D15" s="10" t="n"/>
      <c r="E15" s="10" t="n"/>
      <c r="F15" s="11">
        <f>IF(OR(D15="",E15=""),"",NETWORKDAYS(D15,E15))</f>
        <v/>
      </c>
      <c r="G15" s="12" t="n"/>
      <c r="H15" s="9" t="n"/>
      <c r="I15" s="9" t="n"/>
      <c r="J15" s="9" t="n"/>
      <c r="K15" s="9" t="n"/>
      <c r="L15" s="9" t="n"/>
      <c r="M15" s="9" t="n"/>
      <c r="N15" s="9" t="n"/>
      <c r="O15" s="9" t="n"/>
      <c r="P15" s="9" t="n"/>
      <c r="Q15" s="9" t="n"/>
      <c r="R15" s="9" t="n"/>
      <c r="S15" s="9" t="n"/>
      <c r="T15" s="9" t="n"/>
      <c r="U15" s="9" t="n"/>
      <c r="V15" s="9" t="n"/>
      <c r="W15" s="9" t="n"/>
      <c r="X15" s="9" t="n"/>
      <c r="Y15" s="9" t="n"/>
      <c r="Z15" s="9" t="n"/>
      <c r="AA15" s="9" t="n"/>
      <c r="AB15" s="9" t="n"/>
    </row>
    <row r="16">
      <c r="A16" s="9" t="n">
        <v>10</v>
      </c>
      <c r="B16" s="9" t="n"/>
      <c r="C16" s="9" t="n"/>
      <c r="D16" s="10" t="n"/>
      <c r="E16" s="10" t="n"/>
      <c r="F16" s="11">
        <f>IF(OR(D16="",E16=""),"",NETWORKDAYS(D16,E16))</f>
        <v/>
      </c>
      <c r="G16" s="12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9" t="n"/>
      <c r="V16" s="9" t="n"/>
      <c r="W16" s="9" t="n"/>
      <c r="X16" s="9" t="n"/>
      <c r="Y16" s="9" t="n"/>
      <c r="Z16" s="9" t="n"/>
      <c r="AA16" s="9" t="n"/>
      <c r="AB16" s="9" t="n"/>
    </row>
    <row r="17">
      <c r="A17" s="9" t="n">
        <v>11</v>
      </c>
      <c r="B17" s="9" t="n"/>
      <c r="C17" s="9" t="n"/>
      <c r="D17" s="10" t="n"/>
      <c r="E17" s="10" t="n"/>
      <c r="F17" s="11">
        <f>IF(OR(D17="",E17=""),"",NETWORKDAYS(D17,E17))</f>
        <v/>
      </c>
      <c r="G17" s="12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</row>
    <row r="18">
      <c r="A18" s="9" t="n">
        <v>12</v>
      </c>
      <c r="B18" s="9" t="n"/>
      <c r="C18" s="9" t="n"/>
      <c r="D18" s="10" t="n"/>
      <c r="E18" s="10" t="n"/>
      <c r="F18" s="11">
        <f>IF(OR(D18="",E18=""),"",NETWORKDAYS(D18,E18))</f>
        <v/>
      </c>
      <c r="G18" s="12" t="n"/>
      <c r="H18" s="9" t="n"/>
      <c r="I18" s="9" t="n"/>
      <c r="J18" s="9" t="n"/>
      <c r="K18" s="9" t="n"/>
      <c r="L18" s="9" t="n"/>
      <c r="M18" s="9" t="n"/>
      <c r="N18" s="9" t="n"/>
      <c r="O18" s="9" t="n"/>
      <c r="P18" s="9" t="n"/>
      <c r="Q18" s="9" t="n"/>
      <c r="R18" s="9" t="n"/>
      <c r="S18" s="9" t="n"/>
      <c r="T18" s="9" t="n"/>
      <c r="U18" s="9" t="n"/>
      <c r="V18" s="9" t="n"/>
      <c r="W18" s="9" t="n"/>
      <c r="X18" s="9" t="n"/>
      <c r="Y18" s="9" t="n"/>
      <c r="Z18" s="9" t="n"/>
      <c r="AA18" s="9" t="n"/>
      <c r="AB18" s="9" t="n"/>
    </row>
    <row r="19">
      <c r="A19" s="9" t="n">
        <v>13</v>
      </c>
      <c r="B19" s="9" t="n"/>
      <c r="C19" s="9" t="n"/>
      <c r="D19" s="10" t="n"/>
      <c r="E19" s="10" t="n"/>
      <c r="F19" s="11">
        <f>IF(OR(D19="",E19=""),"",NETWORKDAYS(D19,E19))</f>
        <v/>
      </c>
      <c r="G19" s="12" t="n"/>
      <c r="H19" s="9" t="n"/>
      <c r="I19" s="9" t="n"/>
      <c r="J19" s="9" t="n"/>
      <c r="K19" s="9" t="n"/>
      <c r="L19" s="9" t="n"/>
      <c r="M19" s="9" t="n"/>
      <c r="N19" s="9" t="n"/>
      <c r="O19" s="9" t="n"/>
      <c r="P19" s="9" t="n"/>
      <c r="Q19" s="9" t="n"/>
      <c r="R19" s="9" t="n"/>
      <c r="S19" s="9" t="n"/>
      <c r="T19" s="9" t="n"/>
      <c r="U19" s="9" t="n"/>
      <c r="V19" s="9" t="n"/>
      <c r="W19" s="9" t="n"/>
      <c r="X19" s="9" t="n"/>
      <c r="Y19" s="9" t="n"/>
      <c r="Z19" s="9" t="n"/>
      <c r="AA19" s="9" t="n"/>
      <c r="AB19" s="9" t="n"/>
    </row>
    <row r="20">
      <c r="A20" s="9" t="n">
        <v>14</v>
      </c>
      <c r="B20" s="9" t="n"/>
      <c r="C20" s="9" t="n"/>
      <c r="D20" s="10" t="n"/>
      <c r="E20" s="10" t="n"/>
      <c r="F20" s="11">
        <f>IF(OR(D20="",E20=""),"",NETWORKDAYS(D20,E20))</f>
        <v/>
      </c>
      <c r="G20" s="12" t="n"/>
      <c r="H20" s="9" t="n"/>
      <c r="I20" s="9" t="n"/>
      <c r="J20" s="9" t="n"/>
      <c r="K20" s="9" t="n"/>
      <c r="L20" s="9" t="n"/>
      <c r="M20" s="9" t="n"/>
      <c r="N20" s="9" t="n"/>
      <c r="O20" s="9" t="n"/>
      <c r="P20" s="9" t="n"/>
      <c r="Q20" s="9" t="n"/>
      <c r="R20" s="9" t="n"/>
      <c r="S20" s="9" t="n"/>
      <c r="T20" s="9" t="n"/>
      <c r="U20" s="9" t="n"/>
      <c r="V20" s="9" t="n"/>
      <c r="W20" s="9" t="n"/>
      <c r="X20" s="9" t="n"/>
      <c r="Y20" s="9" t="n"/>
      <c r="Z20" s="9" t="n"/>
      <c r="AA20" s="9" t="n"/>
      <c r="AB20" s="9" t="n"/>
    </row>
    <row r="21">
      <c r="A21" s="9" t="n">
        <v>15</v>
      </c>
      <c r="B21" s="9" t="n"/>
      <c r="C21" s="9" t="n"/>
      <c r="D21" s="10" t="n"/>
      <c r="E21" s="10" t="n"/>
      <c r="F21" s="11">
        <f>IF(OR(D21="",E21=""),"",NETWORKDAYS(D21,E21))</f>
        <v/>
      </c>
      <c r="G21" s="12" t="n"/>
      <c r="H21" s="9" t="n"/>
      <c r="I21" s="9" t="n"/>
      <c r="J21" s="9" t="n"/>
      <c r="K21" s="9" t="n"/>
      <c r="L21" s="9" t="n"/>
      <c r="M21" s="9" t="n"/>
      <c r="N21" s="9" t="n"/>
      <c r="O21" s="9" t="n"/>
      <c r="P21" s="9" t="n"/>
      <c r="Q21" s="9" t="n"/>
      <c r="R21" s="9" t="n"/>
      <c r="S21" s="9" t="n"/>
      <c r="T21" s="9" t="n"/>
      <c r="U21" s="9" t="n"/>
      <c r="V21" s="9" t="n"/>
      <c r="W21" s="9" t="n"/>
      <c r="X21" s="9" t="n"/>
      <c r="Y21" s="9" t="n"/>
      <c r="Z21" s="9" t="n"/>
      <c r="AA21" s="9" t="n"/>
      <c r="AB21" s="9" t="n"/>
    </row>
    <row r="22">
      <c r="A22" s="9" t="n">
        <v>16</v>
      </c>
      <c r="B22" s="9" t="n"/>
      <c r="C22" s="9" t="n"/>
      <c r="D22" s="10" t="n"/>
      <c r="E22" s="10" t="n"/>
      <c r="F22" s="11">
        <f>IF(OR(D22="",E22=""),"",NETWORKDAYS(D22,E22))</f>
        <v/>
      </c>
      <c r="G22" s="12" t="n"/>
      <c r="H22" s="9" t="n"/>
      <c r="I22" s="9" t="n"/>
      <c r="J22" s="9" t="n"/>
      <c r="K22" s="9" t="n"/>
      <c r="L22" s="9" t="n"/>
      <c r="M22" s="9" t="n"/>
      <c r="N22" s="9" t="n"/>
      <c r="O22" s="9" t="n"/>
      <c r="P22" s="9" t="n"/>
      <c r="Q22" s="9" t="n"/>
      <c r="R22" s="9" t="n"/>
      <c r="S22" s="9" t="n"/>
      <c r="T22" s="9" t="n"/>
      <c r="U22" s="9" t="n"/>
      <c r="V22" s="9" t="n"/>
      <c r="W22" s="9" t="n"/>
      <c r="X22" s="9" t="n"/>
      <c r="Y22" s="9" t="n"/>
      <c r="Z22" s="9" t="n"/>
      <c r="AA22" s="9" t="n"/>
      <c r="AB22" s="9" t="n"/>
    </row>
    <row r="23">
      <c r="A23" s="9" t="n">
        <v>17</v>
      </c>
      <c r="B23" s="9" t="n"/>
      <c r="C23" s="9" t="n"/>
      <c r="D23" s="10" t="n"/>
      <c r="E23" s="10" t="n"/>
      <c r="F23" s="11">
        <f>IF(OR(D23="",E23=""),"",NETWORKDAYS(D23,E23))</f>
        <v/>
      </c>
      <c r="G23" s="12" t="n"/>
      <c r="H23" s="9" t="n"/>
      <c r="I23" s="9" t="n"/>
      <c r="J23" s="9" t="n"/>
      <c r="K23" s="9" t="n"/>
      <c r="L23" s="9" t="n"/>
      <c r="M23" s="9" t="n"/>
      <c r="N23" s="9" t="n"/>
      <c r="O23" s="9" t="n"/>
      <c r="P23" s="9" t="n"/>
      <c r="Q23" s="9" t="n"/>
      <c r="R23" s="9" t="n"/>
      <c r="S23" s="9" t="n"/>
      <c r="T23" s="9" t="n"/>
      <c r="U23" s="9" t="n"/>
      <c r="V23" s="9" t="n"/>
      <c r="W23" s="9" t="n"/>
      <c r="X23" s="9" t="n"/>
      <c r="Y23" s="9" t="n"/>
      <c r="Z23" s="9" t="n"/>
      <c r="AA23" s="9" t="n"/>
      <c r="AB23" s="9" t="n"/>
    </row>
    <row r="24">
      <c r="A24" s="9" t="n">
        <v>18</v>
      </c>
      <c r="B24" s="9" t="n"/>
      <c r="C24" s="9" t="n"/>
      <c r="D24" s="10" t="n"/>
      <c r="E24" s="10" t="n"/>
      <c r="F24" s="11">
        <f>IF(OR(D24="",E24=""),"",NETWORKDAYS(D24,E24))</f>
        <v/>
      </c>
      <c r="G24" s="12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9" t="n"/>
      <c r="R24" s="9" t="n"/>
      <c r="S24" s="9" t="n"/>
      <c r="T24" s="9" t="n"/>
      <c r="U24" s="9" t="n"/>
      <c r="V24" s="9" t="n"/>
      <c r="W24" s="9" t="n"/>
      <c r="X24" s="9" t="n"/>
      <c r="Y24" s="9" t="n"/>
      <c r="Z24" s="9" t="n"/>
      <c r="AA24" s="9" t="n"/>
      <c r="AB24" s="9" t="n"/>
    </row>
    <row r="26">
      <c r="B26" s="13" t="inlineStr">
        <is>
          <t>Legende:</t>
        </is>
      </c>
    </row>
    <row r="27">
      <c r="B27" s="14" t="n"/>
      <c r="C27" s="2" t="inlineStr">
        <is>
          <t>Vorgang</t>
        </is>
      </c>
    </row>
    <row r="28">
      <c r="B28" s="15" t="n"/>
      <c r="C28" s="2" t="inlineStr">
        <is>
          <t>Meilenstein (Start = Ende)</t>
        </is>
      </c>
    </row>
    <row r="29">
      <c r="B29" s="16" t="n"/>
      <c r="C29" s="2" t="inlineStr">
        <is>
          <t>aktuelle Woche</t>
        </is>
      </c>
    </row>
  </sheetData>
  <conditionalFormatting sqref="I7:AB24">
    <cfRule type="expression" priority="1" dxfId="0" stopIfTrue="1">
      <formula>AND($D7&lt;&gt;"",$D7=$E7,$D7&lt;=I$6+6,$D7&gt;=I$6)</formula>
    </cfRule>
    <cfRule type="expression" priority="2" dxfId="1" stopIfTrue="1">
      <formula>AND($D7&lt;&gt;"",$E7&lt;&gt;"",$D7&lt;=I$6+6,$E7&gt;=I$6)</formula>
    </cfRule>
    <cfRule type="expression" priority="3" dxfId="2">
      <formula>AND(TODAY()&gt;=I$6,TODAY()&lt;=I$6+6)</formula>
    </cfRule>
  </conditionalFormatting>
  <conditionalFormatting sqref="G7:G24">
    <cfRule type="expression" priority="4" dxfId="3">
      <formula>G7=1</formula>
    </cfRule>
  </conditionalFormatting>
  <dataValidations count="1">
    <dataValidation sqref="H7:H24" showDropDown="0" showInputMessage="0" showErrorMessage="0" allowBlank="1" type="list">
      <formula1>"offen,läuft,erledigt,blockiert"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25" customWidth="1" min="1" max="1"/>
  </cols>
  <sheetData>
    <row r="1">
      <c r="A1" s="1" t="inlineStr">
        <is>
          <t>So verwenden Sie diese Vorlage</t>
        </is>
      </c>
    </row>
    <row r="3">
      <c r="A3" s="17" t="inlineStr">
        <is>
          <t>1. Projektstart in Zelle D4 setzen (ein Montag). Die 20 Wochenspalten rechnen sich daraus.</t>
        </is>
      </c>
    </row>
    <row r="4">
      <c r="A4" s="17" t="inlineStr">
        <is>
          <t>2. Vorgänge in Spalte B eintragen, dazu Start und Ende. Der Balken erscheint automatisch.</t>
        </is>
      </c>
    </row>
    <row r="5">
      <c r="A5" s="17" t="inlineStr">
        <is>
          <t>3. Für einen Meilenstein Start und Ende auf dasselbe Datum setzen - die Zelle wird gelb statt blau.</t>
        </is>
      </c>
    </row>
    <row r="6">
      <c r="A6" s="17" t="inlineStr">
        <is>
          <t>4. Die Dauer in Arbeitstagen berechnet NETWORKDAYS selbst; Wochenenden sind ausgenommen, Feiertage nicht.</t>
        </is>
      </c>
    </row>
    <row r="7">
      <c r="A7" s="17" t="inlineStr">
        <is>
          <t>5. Fortschritt in Spalte G als Prozentwert, Status über die Auswahlliste in Spalte H.</t>
        </is>
      </c>
    </row>
    <row r="8">
      <c r="A8" s="18" t="inlineStr"/>
    </row>
    <row r="9">
      <c r="A9" s="18" t="inlineStr">
        <is>
          <t>Warum bedingte Formatierung statt gezeichneter Balken: Verschiebt sich ein Termin, wandert der Balken mit.</t>
        </is>
      </c>
    </row>
    <row r="10">
      <c r="A10" s="18" t="inlineStr">
        <is>
          <t>Bei gezeichneten Formen müsste man jede Verschiebung nachziehen - der häufigste Grund, warum Excel-Gantts veralten.</t>
        </is>
      </c>
    </row>
    <row r="11">
      <c r="A11" s="18" t="inlineStr"/>
    </row>
    <row r="12">
      <c r="A12" s="18" t="inlineStr">
        <is>
          <t>Grenzen dieser Vorlage: Sie kennt keine Abhängigkeiten zwischen Vorgaengen und rechnet Termine nicht automatisch</t>
        </is>
      </c>
    </row>
    <row r="13">
      <c r="A13" s="18" t="inlineStr">
        <is>
          <t>weiter. Wenn Sie das brauchen, ist eine Projektmanagement-Software das passende Werkzeug.</t>
        </is>
      </c>
    </row>
    <row r="14">
      <c r="A14" s="18" t="inlineStr"/>
    </row>
    <row r="15">
      <c r="A15" s="18" t="inlineStr">
        <is>
          <t>Mehr zum Thema: https://alltena.com/de/blog/projektmanagement/terminplanung/gantt-diagramm/</t>
        </is>
      </c>
    </row>
    <row r="16">
      <c r="A16" s="18" t="inlineStr">
        <is>
          <t>Ein kostenloses Angebot der Alltena GmbH - https://alltena.com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2026-07-30T11:38:32Z</dcterms:created>
  <dcterms:modified xmlns:dcterms="http://purl.org/dc/terms/" xmlns:xsi="http://www.w3.org/2001/XMLSchema-instance" xsi:type="dcterms:W3CDTF">2026-07-30T11:38:32Z</dcterms:modified>
</cp:coreProperties>
</file>