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ll-Ist-Vergleich Kosten" sheetId="1" state="visible" r:id="rId1"/>
    <sheet xmlns:r="http://schemas.openxmlformats.org/officeDocument/2006/relationships" name="Soll-Ist-Vergleich Termine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 &quot;€&quot;"/>
    <numFmt numFmtId="165" formatCode="0.0%"/>
    <numFmt numFmtId="166" formatCode="yyyy-mm-dd"/>
    <numFmt numFmtId="167" formatCode="DD.MM.YYYY"/>
  </numFmts>
  <fonts count="7">
    <font>
      <name val="Calibri"/>
      <family val="2"/>
      <color theme="1"/>
      <sz val="11"/>
      <scheme val="minor"/>
    </font>
    <font>
      <name val="Calibri"/>
      <b val="1"/>
      <color rgb="000070F9"/>
      <sz val="16"/>
    </font>
    <font>
      <name val="Calibri"/>
      <color rgb="005D5D61"/>
      <sz val="9"/>
    </font>
    <font>
      <name val="Calibri"/>
      <b val="1"/>
      <color rgb="00FFFFFF"/>
    </font>
    <font>
      <name val="Calibri"/>
      <b val="1"/>
    </font>
    <font>
      <name val="Calibri"/>
      <color rgb="00000000"/>
      <sz val="11"/>
    </font>
    <font>
      <name val="Calibri"/>
      <color rgb="005D5D61"/>
      <sz val="10"/>
    </font>
  </fonts>
  <fills count="4">
    <fill>
      <patternFill/>
    </fill>
    <fill>
      <patternFill patternType="gray125"/>
    </fill>
    <fill>
      <patternFill patternType="solid">
        <fgColor rgb="000070F9"/>
      </patternFill>
    </fill>
    <fill>
      <patternFill patternType="solid">
        <fgColor rgb="00E8ECFF"/>
      </patternFill>
    </fill>
  </fills>
  <borders count="2">
    <border>
      <left/>
      <right/>
      <top/>
      <bottom/>
      <diagonal/>
    </border>
    <border>
      <left style="thin">
        <color rgb="00C7C6CA"/>
      </left>
      <right style="thin">
        <color rgb="00C7C6CA"/>
      </right>
      <top style="thin">
        <color rgb="00C7C6CA"/>
      </top>
      <bottom style="thin">
        <color rgb="00C7C6CA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0" fillId="3" borderId="1" pivotButton="0" quotePrefix="0" xfId="0"/>
    <xf numFmtId="0" fontId="4" fillId="3" borderId="1" pivotButton="0" quotePrefix="0" xfId="0"/>
    <xf numFmtId="164" fontId="4" fillId="3" borderId="1" pivotButton="0" quotePrefix="0" xfId="0"/>
    <xf numFmtId="165" fontId="4" fillId="3" borderId="1" pivotButton="0" quotePrefix="0" xfId="0"/>
    <xf numFmtId="167" fontId="0" fillId="0" borderId="1" pivotButton="0" quotePrefix="0" xfId="0"/>
    <xf numFmtId="1" fontId="0" fillId="0" borderId="1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FFCDCF"/>
        </patternFill>
      </fill>
    </dxf>
    <dxf>
      <fill>
        <patternFill patternType="solid">
          <fgColor rgb="00FFF1D9"/>
        </patternFill>
      </fill>
    </dxf>
    <dxf>
      <fill>
        <patternFill patternType="solid">
          <fgColor rgb="00D8FFC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16" customWidth="1" min="3" max="3"/>
    <col width="16" customWidth="1" min="4" max="4"/>
    <col width="16" customWidth="1" min="5" max="5"/>
    <col width="14" customWidth="1" min="6" max="6"/>
    <col width="34" customWidth="1" min="7" max="7"/>
    <col width="34" customWidth="1" min="8" max="8"/>
  </cols>
  <sheetData>
    <row r="1">
      <c r="A1" s="1" t="inlineStr">
        <is>
          <t>Soll-Ist-Vergleich: Kosten</t>
        </is>
      </c>
    </row>
    <row r="2">
      <c r="A2" s="2" t="inlineStr">
        <is>
          <t>Je Arbeitspaket: Soll- und Ist-Kosten eintragen - Abweichung absolut und in % wird automatisch berechnet.</t>
        </is>
      </c>
    </row>
    <row r="4" ht="28" customHeight="1">
      <c r="A4" s="3" t="inlineStr">
        <is>
          <t>Nr.</t>
        </is>
      </c>
      <c r="B4" s="3" t="inlineStr">
        <is>
          <t>Arbeitspaket / Phase</t>
        </is>
      </c>
      <c r="C4" s="3" t="inlineStr">
        <is>
          <t>Soll-Kosten (EUR)</t>
        </is>
      </c>
      <c r="D4" s="3" t="inlineStr">
        <is>
          <t>Ist-Kosten (EUR)</t>
        </is>
      </c>
      <c r="E4" s="3" t="inlineStr">
        <is>
          <t>Abweichung (EUR)</t>
        </is>
      </c>
      <c r="F4" s="3" t="inlineStr">
        <is>
          <t>Abweichung (%)</t>
        </is>
      </c>
      <c r="G4" s="3" t="inlineStr">
        <is>
          <t>Ursache / Kommentar</t>
        </is>
      </c>
      <c r="H4" s="3" t="inlineStr">
        <is>
          <t>Maßnahme</t>
        </is>
      </c>
    </row>
    <row r="5">
      <c r="A5" s="4" t="n">
        <v>1</v>
      </c>
      <c r="B5" s="4" t="inlineStr">
        <is>
          <t>Anforderungsanalyse</t>
        </is>
      </c>
      <c r="C5" s="5" t="n">
        <v>12000</v>
      </c>
      <c r="D5" s="5" t="n">
        <v>11400</v>
      </c>
      <c r="E5" s="5">
        <f>IF(OR(C5="",D5=""),"",D5-C5)</f>
        <v/>
      </c>
      <c r="F5" s="6">
        <f>IF(OR(C5="",D5="",C5=0),"",(D5-C5)/C5)</f>
        <v/>
      </c>
      <c r="G5" s="4" t="n"/>
      <c r="H5" s="4" t="n"/>
    </row>
    <row r="6">
      <c r="A6" s="4" t="n">
        <v>2</v>
      </c>
      <c r="B6" s="4" t="inlineStr">
        <is>
          <t>UX-Design</t>
        </is>
      </c>
      <c r="C6" s="5" t="n">
        <v>18000</v>
      </c>
      <c r="D6" s="5" t="n">
        <v>21200</v>
      </c>
      <c r="E6" s="5">
        <f>IF(OR(C6="",D6=""),"",D6-C6)</f>
        <v/>
      </c>
      <c r="F6" s="6">
        <f>IF(OR(C6="",D6="",C6=0),"",(D6-C6)/C6)</f>
        <v/>
      </c>
      <c r="G6" s="4" t="n"/>
      <c r="H6" s="4" t="n"/>
    </row>
    <row r="7">
      <c r="A7" s="4" t="n">
        <v>3</v>
      </c>
      <c r="B7" s="4" t="inlineStr">
        <is>
          <t>Backend-Entwicklung</t>
        </is>
      </c>
      <c r="C7" s="5" t="n">
        <v>35000</v>
      </c>
      <c r="D7" s="5" t="n">
        <v>19500</v>
      </c>
      <c r="E7" s="5">
        <f>IF(OR(C7="",D7=""),"",D7-C7)</f>
        <v/>
      </c>
      <c r="F7" s="6">
        <f>IF(OR(C7="",D7="",C7=0),"",(D7-C7)/C7)</f>
        <v/>
      </c>
      <c r="G7" s="4" t="n"/>
      <c r="H7" s="4" t="n"/>
    </row>
    <row r="8">
      <c r="A8" s="4" t="n">
        <v>4</v>
      </c>
      <c r="B8" s="4" t="inlineStr">
        <is>
          <t>Frontend-Entwicklung</t>
        </is>
      </c>
      <c r="C8" s="5" t="n">
        <v>30000</v>
      </c>
      <c r="D8" s="5" t="n">
        <v>8000</v>
      </c>
      <c r="E8" s="5">
        <f>IF(OR(C8="",D8=""),"",D8-C8)</f>
        <v/>
      </c>
      <c r="F8" s="6">
        <f>IF(OR(C8="",D8="",C8=0),"",(D8-C8)/C8)</f>
        <v/>
      </c>
      <c r="G8" s="4" t="n"/>
      <c r="H8" s="4" t="n"/>
    </row>
    <row r="9">
      <c r="A9" s="4" t="n">
        <v>5</v>
      </c>
      <c r="B9" s="4" t="inlineStr">
        <is>
          <t>Testing</t>
        </is>
      </c>
      <c r="C9" s="5" t="n">
        <v>15000</v>
      </c>
      <c r="D9" s="5" t="n"/>
      <c r="E9" s="5">
        <f>IF(OR(C9="",D9=""),"",D9-C9)</f>
        <v/>
      </c>
      <c r="F9" s="6">
        <f>IF(OR(C9="",D9="",C9=0),"",(D9-C9)/C9)</f>
        <v/>
      </c>
      <c r="G9" s="4" t="n"/>
      <c r="H9" s="4" t="n"/>
    </row>
    <row r="10">
      <c r="A10" s="4" t="n">
        <v>6</v>
      </c>
      <c r="B10" s="4" t="inlineStr">
        <is>
          <t>Rollout</t>
        </is>
      </c>
      <c r="C10" s="5" t="n">
        <v>10000</v>
      </c>
      <c r="D10" s="5" t="n"/>
      <c r="E10" s="5">
        <f>IF(OR(C10="",D10=""),"",D10-C10)</f>
        <v/>
      </c>
      <c r="F10" s="6">
        <f>IF(OR(C10="",D10="",C10=0),"",(D10-C10)/C10)</f>
        <v/>
      </c>
      <c r="G10" s="4" t="n"/>
      <c r="H10" s="4" t="n"/>
    </row>
    <row r="11">
      <c r="A11" s="4" t="n">
        <v>7</v>
      </c>
      <c r="B11" s="4" t="n"/>
      <c r="C11" s="5" t="n"/>
      <c r="D11" s="5" t="n"/>
      <c r="E11" s="5">
        <f>IF(OR(C11="",D11=""),"",D11-C11)</f>
        <v/>
      </c>
      <c r="F11" s="6">
        <f>IF(OR(C11="",D11="",C11=0),"",(D11-C11)/C11)</f>
        <v/>
      </c>
      <c r="G11" s="4" t="n"/>
      <c r="H11" s="4" t="n"/>
    </row>
    <row r="12">
      <c r="A12" s="4" t="n">
        <v>8</v>
      </c>
      <c r="B12" s="4" t="n"/>
      <c r="C12" s="5" t="n"/>
      <c r="D12" s="5" t="n"/>
      <c r="E12" s="5">
        <f>IF(OR(C12="",D12=""),"",D12-C12)</f>
        <v/>
      </c>
      <c r="F12" s="6">
        <f>IF(OR(C12="",D12="",C12=0),"",(D12-C12)/C12)</f>
        <v/>
      </c>
      <c r="G12" s="4" t="n"/>
      <c r="H12" s="4" t="n"/>
    </row>
    <row r="13">
      <c r="A13" s="4" t="n">
        <v>9</v>
      </c>
      <c r="B13" s="4" t="n"/>
      <c r="C13" s="5" t="n"/>
      <c r="D13" s="5" t="n"/>
      <c r="E13" s="5">
        <f>IF(OR(C13="",D13=""),"",D13-C13)</f>
        <v/>
      </c>
      <c r="F13" s="6">
        <f>IF(OR(C13="",D13="",C13=0),"",(D13-C13)/C13)</f>
        <v/>
      </c>
      <c r="G13" s="4" t="n"/>
      <c r="H13" s="4" t="n"/>
    </row>
    <row r="14">
      <c r="A14" s="4" t="n">
        <v>10</v>
      </c>
      <c r="B14" s="4" t="n"/>
      <c r="C14" s="5" t="n"/>
      <c r="D14" s="5" t="n"/>
      <c r="E14" s="5">
        <f>IF(OR(C14="",D14=""),"",D14-C14)</f>
        <v/>
      </c>
      <c r="F14" s="6">
        <f>IF(OR(C14="",D14="",C14=0),"",(D14-C14)/C14)</f>
        <v/>
      </c>
      <c r="G14" s="4" t="n"/>
      <c r="H14" s="4" t="n"/>
    </row>
    <row r="15">
      <c r="A15" s="4" t="n">
        <v>11</v>
      </c>
      <c r="B15" s="4" t="n"/>
      <c r="C15" s="5" t="n"/>
      <c r="D15" s="5" t="n"/>
      <c r="E15" s="5">
        <f>IF(OR(C15="",D15=""),"",D15-C15)</f>
        <v/>
      </c>
      <c r="F15" s="6">
        <f>IF(OR(C15="",D15="",C15=0),"",(D15-C15)/C15)</f>
        <v/>
      </c>
      <c r="G15" s="4" t="n"/>
      <c r="H15" s="4" t="n"/>
    </row>
    <row r="16">
      <c r="A16" s="4" t="n">
        <v>12</v>
      </c>
      <c r="B16" s="4" t="n"/>
      <c r="C16" s="5" t="n"/>
      <c r="D16" s="5" t="n"/>
      <c r="E16" s="5">
        <f>IF(OR(C16="",D16=""),"",D16-C16)</f>
        <v/>
      </c>
      <c r="F16" s="6">
        <f>IF(OR(C16="",D16="",C16=0),"",(D16-C16)/C16)</f>
        <v/>
      </c>
      <c r="G16" s="4" t="n"/>
      <c r="H16" s="4" t="n"/>
    </row>
    <row r="17">
      <c r="A17" s="7" t="n"/>
      <c r="B17" s="8" t="inlineStr">
        <is>
          <t>Gesamt</t>
        </is>
      </c>
      <c r="C17" s="9">
        <f>SUM(C5:C16)</f>
        <v/>
      </c>
      <c r="D17" s="9">
        <f>SUM(D5:D16)</f>
        <v/>
      </c>
      <c r="E17" s="9">
        <f>SUM(E5:E16)</f>
        <v/>
      </c>
      <c r="F17" s="10">
        <f>IF(C17=0,"",(D17-C17)/C17)</f>
        <v/>
      </c>
      <c r="G17" s="7" t="n"/>
      <c r="H17" s="7" t="n"/>
    </row>
    <row r="19">
      <c r="B19" s="2" t="inlineStr">
        <is>
          <t>Ampel-Legende: grün = im/unter Plan · gelb = bis +10 % · rot = mehr als +10 % über Plan. Schwellenwerte anpassbar (Bedingte Formatierung).</t>
        </is>
      </c>
    </row>
    <row r="20">
      <c r="B20" s="2" t="inlineStr">
        <is>
          <t>Formeln: Abweichung = Ist - Soll · Abweichung % = (Ist - Soll) / Soll x 100.</t>
        </is>
      </c>
    </row>
  </sheetData>
  <conditionalFormatting sqref="F5:F16">
    <cfRule type="expression" priority="1" dxfId="0">
      <formula>AND(F5&lt;&gt;"",F5&gt;0.1)</formula>
    </cfRule>
    <cfRule type="expression" priority="2" dxfId="1">
      <formula>AND(F5&lt;&gt;"",F5&gt;0,F5&lt;=0.1)</formula>
    </cfRule>
    <cfRule type="expression" priority="3" dxfId="2">
      <formula>AND(F5&lt;&gt;"",F5&lt;=0)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14" customWidth="1" min="3" max="3"/>
    <col width="14" customWidth="1" min="4" max="4"/>
    <col width="14" customWidth="1" min="5" max="5"/>
    <col width="14" customWidth="1" min="6" max="6"/>
    <col width="34" customWidth="1" min="7" max="7"/>
    <col width="34" customWidth="1" min="8" max="8"/>
  </cols>
  <sheetData>
    <row r="1">
      <c r="A1" s="1" t="inlineStr">
        <is>
          <t>Soll-Ist-Vergleich: Termine</t>
        </is>
      </c>
    </row>
    <row r="2">
      <c r="A2" s="2" t="inlineStr">
        <is>
          <t>Geplante und tatsächliche Endtermine je Arbeitspaket oder Meilenstein – Verzug in Tagen wird automatisch berechnet.</t>
        </is>
      </c>
    </row>
    <row r="4" ht="28" customHeight="1">
      <c r="A4" s="3" t="inlineStr">
        <is>
          <t>Nr.</t>
        </is>
      </c>
      <c r="B4" s="3" t="inlineStr">
        <is>
          <t>Arbeitspaket / Meilenstein</t>
        </is>
      </c>
      <c r="C4" s="3" t="inlineStr">
        <is>
          <t>Soll-Ende</t>
        </is>
      </c>
      <c r="D4" s="3" t="inlineStr">
        <is>
          <t>Ist-Ende</t>
        </is>
      </c>
      <c r="E4" s="3" t="inlineStr">
        <is>
          <t>Verzug (Tage)</t>
        </is>
      </c>
      <c r="F4" s="3" t="inlineStr">
        <is>
          <t>Status</t>
        </is>
      </c>
      <c r="G4" s="3" t="inlineStr">
        <is>
          <t>Ursache / Kommentar</t>
        </is>
      </c>
      <c r="H4" s="3" t="inlineStr">
        <is>
          <t>Maßnahme</t>
        </is>
      </c>
    </row>
    <row r="5">
      <c r="A5" s="4" t="n">
        <v>1</v>
      </c>
      <c r="B5" s="4" t="inlineStr">
        <is>
          <t>Anforderungsanalyse</t>
        </is>
      </c>
      <c r="C5" s="11" t="n">
        <v>46066</v>
      </c>
      <c r="D5" s="11" t="n">
        <v>46064</v>
      </c>
      <c r="E5" s="12">
        <f>IF(OR(C5="",D5=""),"",D5-C5)</f>
        <v/>
      </c>
      <c r="F5" s="4">
        <f>IF(E5="","",IF(E5&gt;0,"in Verzug",IF(E5=0,"pünktlich","früher fertig")))</f>
        <v/>
      </c>
      <c r="G5" s="4" t="n"/>
      <c r="H5" s="4" t="n"/>
    </row>
    <row r="6">
      <c r="A6" s="4" t="n">
        <v>2</v>
      </c>
      <c r="B6" s="4" t="inlineStr">
        <is>
          <t>UX-Design</t>
        </is>
      </c>
      <c r="C6" s="11" t="n">
        <v>46094</v>
      </c>
      <c r="D6" s="11" t="n">
        <v>46108</v>
      </c>
      <c r="E6" s="12">
        <f>IF(OR(C6="",D6=""),"",D6-C6)</f>
        <v/>
      </c>
      <c r="F6" s="4">
        <f>IF(E6="","",IF(E6&gt;0,"in Verzug",IF(E6=0,"pünktlich","früher fertig")))</f>
        <v/>
      </c>
      <c r="G6" s="4" t="n"/>
      <c r="H6" s="4" t="n"/>
    </row>
    <row r="7">
      <c r="A7" s="4" t="n">
        <v>3</v>
      </c>
      <c r="B7" s="4" t="inlineStr">
        <is>
          <t>Meilenstein: Design-Freeze</t>
        </is>
      </c>
      <c r="C7" s="11" t="n">
        <v>46101</v>
      </c>
      <c r="D7" s="11" t="n">
        <v>46113</v>
      </c>
      <c r="E7" s="12">
        <f>IF(OR(C7="",D7=""),"",D7-C7)</f>
        <v/>
      </c>
      <c r="F7" s="4">
        <f>IF(E7="","",IF(E7&gt;0,"in Verzug",IF(E7=0,"pünktlich","früher fertig")))</f>
        <v/>
      </c>
      <c r="G7" s="4" t="n"/>
      <c r="H7" s="4" t="n"/>
    </row>
    <row r="8">
      <c r="A8" s="4" t="n">
        <v>4</v>
      </c>
      <c r="B8" s="4" t="n"/>
      <c r="C8" s="11" t="n"/>
      <c r="D8" s="11" t="n"/>
      <c r="E8" s="12">
        <f>IF(OR(C8="",D8=""),"",D8-C8)</f>
        <v/>
      </c>
      <c r="F8" s="4">
        <f>IF(E8="","",IF(E8&gt;0,"in Verzug",IF(E8=0,"pünktlich","früher fertig")))</f>
        <v/>
      </c>
      <c r="G8" s="4" t="n"/>
      <c r="H8" s="4" t="n"/>
    </row>
    <row r="9">
      <c r="A9" s="4" t="n">
        <v>5</v>
      </c>
      <c r="B9" s="4" t="n"/>
      <c r="C9" s="11" t="n"/>
      <c r="D9" s="11" t="n"/>
      <c r="E9" s="12">
        <f>IF(OR(C9="",D9=""),"",D9-C9)</f>
        <v/>
      </c>
      <c r="F9" s="4">
        <f>IF(E9="","",IF(E9&gt;0,"in Verzug",IF(E9=0,"pünktlich","früher fertig")))</f>
        <v/>
      </c>
      <c r="G9" s="4" t="n"/>
      <c r="H9" s="4" t="n"/>
    </row>
    <row r="10">
      <c r="A10" s="4" t="n">
        <v>6</v>
      </c>
      <c r="B10" s="4" t="n"/>
      <c r="C10" s="11" t="n"/>
      <c r="D10" s="11" t="n"/>
      <c r="E10" s="12">
        <f>IF(OR(C10="",D10=""),"",D10-C10)</f>
        <v/>
      </c>
      <c r="F10" s="4">
        <f>IF(E10="","",IF(E10&gt;0,"in Verzug",IF(E10=0,"pünktlich","früher fertig")))</f>
        <v/>
      </c>
      <c r="G10" s="4" t="n"/>
      <c r="H10" s="4" t="n"/>
    </row>
    <row r="11">
      <c r="A11" s="4" t="n">
        <v>7</v>
      </c>
      <c r="B11" s="4" t="n"/>
      <c r="C11" s="11" t="n"/>
      <c r="D11" s="11" t="n"/>
      <c r="E11" s="12">
        <f>IF(OR(C11="",D11=""),"",D11-C11)</f>
        <v/>
      </c>
      <c r="F11" s="4">
        <f>IF(E11="","",IF(E11&gt;0,"in Verzug",IF(E11=0,"pünktlich","früher fertig")))</f>
        <v/>
      </c>
      <c r="G11" s="4" t="n"/>
      <c r="H11" s="4" t="n"/>
    </row>
    <row r="12">
      <c r="A12" s="4" t="n">
        <v>8</v>
      </c>
      <c r="B12" s="4" t="n"/>
      <c r="C12" s="11" t="n"/>
      <c r="D12" s="11" t="n"/>
      <c r="E12" s="12">
        <f>IF(OR(C12="",D12=""),"",D12-C12)</f>
        <v/>
      </c>
      <c r="F12" s="4">
        <f>IF(E12="","",IF(E12&gt;0,"in Verzug",IF(E12=0,"pünktlich","früher fertig")))</f>
        <v/>
      </c>
      <c r="G12" s="4" t="n"/>
      <c r="H12" s="4" t="n"/>
    </row>
    <row r="13">
      <c r="A13" s="4" t="n">
        <v>9</v>
      </c>
      <c r="B13" s="4" t="n"/>
      <c r="C13" s="11" t="n"/>
      <c r="D13" s="11" t="n"/>
      <c r="E13" s="12">
        <f>IF(OR(C13="",D13=""),"",D13-C13)</f>
        <v/>
      </c>
      <c r="F13" s="4">
        <f>IF(E13="","",IF(E13&gt;0,"in Verzug",IF(E13=0,"pünktlich","früher fertig")))</f>
        <v/>
      </c>
      <c r="G13" s="4" t="n"/>
      <c r="H13" s="4" t="n"/>
    </row>
    <row r="14">
      <c r="A14" s="4" t="n">
        <v>10</v>
      </c>
      <c r="B14" s="4" t="n"/>
      <c r="C14" s="11" t="n"/>
      <c r="D14" s="11" t="n"/>
      <c r="E14" s="12">
        <f>IF(OR(C14="",D14=""),"",D14-C14)</f>
        <v/>
      </c>
      <c r="F14" s="4">
        <f>IF(E14="","",IF(E14&gt;0,"in Verzug",IF(E14=0,"pünktlich","früher fertig")))</f>
        <v/>
      </c>
      <c r="G14" s="4" t="n"/>
      <c r="H14" s="4" t="n"/>
    </row>
    <row r="15">
      <c r="A15" s="4" t="n">
        <v>11</v>
      </c>
      <c r="B15" s="4" t="n"/>
      <c r="C15" s="11" t="n"/>
      <c r="D15" s="11" t="n"/>
      <c r="E15" s="12">
        <f>IF(OR(C15="",D15=""),"",D15-C15)</f>
        <v/>
      </c>
      <c r="F15" s="4">
        <f>IF(E15="","",IF(E15&gt;0,"in Verzug",IF(E15=0,"pünktlich","früher fertig")))</f>
        <v/>
      </c>
      <c r="G15" s="4" t="n"/>
      <c r="H15" s="4" t="n"/>
    </row>
  </sheetData>
  <conditionalFormatting sqref="E5:E15">
    <cfRule type="expression" priority="1" dxfId="0">
      <formula>AND(E5&lt;&gt;"",E5&gt;0)</formula>
    </cfRule>
    <cfRule type="expression" priority="2" dxfId="2">
      <formula>AND(E5&lt;&gt;"",E5&lt;=0)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" t="inlineStr">
        <is>
          <t>So verwenden Sie diese Vorlage</t>
        </is>
      </c>
    </row>
    <row r="2">
      <c r="A2" s="2" t="inlineStr"/>
    </row>
    <row r="4">
      <c r="A4" s="13" t="inlineStr">
        <is>
          <t>1. Soll-Werte aus der Projektplanung in die Spalte "Soll" übernehmen (Kosten je Arbeitspaket, Termine je Meilenstein).</t>
        </is>
      </c>
    </row>
    <row r="5">
      <c r="A5" s="13" t="inlineStr">
        <is>
          <t>2. Ist-Werte regelmäßig eintragen - wöchentlich, zweiwöchentlich oder zu jedem Meilenstein.</t>
        </is>
      </c>
    </row>
    <row r="6">
      <c r="A6" s="13" t="inlineStr">
        <is>
          <t>3. Abweichungen prüfen: Die Abweichungsspalten und die Ampelfarben werden automatisch berechnet.</t>
        </is>
      </c>
    </row>
    <row r="7">
      <c r="A7" s="13" t="inlineStr">
        <is>
          <t>4. Ursachen analysieren und in der Kommentarspalte festhalten (relevant? einmalig oder systematisch?).</t>
        </is>
      </c>
    </row>
    <row r="8">
      <c r="A8" s="13" t="inlineStr">
        <is>
          <t>5. Maßnahmen ableiten und dokumentieren - der nächste Vergleich zeigt, ob sie wirken.</t>
        </is>
      </c>
    </row>
    <row r="9">
      <c r="A9" s="14" t="inlineStr"/>
    </row>
    <row r="10">
      <c r="A10" s="14" t="inlineStr">
        <is>
          <t>Formeln: Abweichung = Ist - Soll. Abweichung in % = (Ist - Soll) / Soll x 100.</t>
        </is>
      </c>
    </row>
    <row r="11">
      <c r="A11" s="14" t="inlineStr">
        <is>
          <t>Positive Abweichung = über Plan (Kosten) bzw. Verzug (Termine); negative Abweichung = unter Plan bzw. früher fertig.</t>
        </is>
      </c>
    </row>
    <row r="12">
      <c r="A12" s="14" t="inlineStr"/>
    </row>
    <row r="13">
      <c r="A13" s="14" t="inlineStr">
        <is>
          <t>Mehr zum Thema: https://alltena.com/de/blog/projektmanagement/projektcontrolling/soll-ist-vergleich/</t>
        </is>
      </c>
    </row>
    <row r="14">
      <c r="A14" s="14" t="inlineStr">
        <is>
          <t>Diese Vorlage ist ein kostenloses Angebot der Alltena GmbH - https://alltena.com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2026-07-27T17:04:43Z</dcterms:created>
  <dcterms:modified xmlns:dcterms="http://purl.org/dc/terms/" xmlns:xsi="http://www.w3.org/2001/XMLSchema-instance" xsi:type="dcterms:W3CDTF">2026-07-27T17:04:43Z</dcterms:modified>
</cp:coreProperties>
</file>